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landisk\kaihatsu\●開発中テキスト\Word2013 &amp; Excel2013 スキルアップ問題集 操作マスター編\藤木作業分\完成版\"/>
    </mc:Choice>
  </mc:AlternateContent>
  <bookViews>
    <workbookView xWindow="120" yWindow="120" windowWidth="15600" windowHeight="11760" activeTab="2"/>
  </bookViews>
  <sheets>
    <sheet name="Graph1" sheetId="2" r:id="rId1"/>
    <sheet name="Graph2" sheetId="3" r:id="rId2"/>
    <sheet name="Sheet1" sheetId="1" r:id="rId3"/>
  </sheets>
  <calcPr calcId="152511"/>
</workbook>
</file>

<file path=xl/calcChain.xml><?xml version="1.0" encoding="utf-8"?>
<calcChain xmlns="http://schemas.openxmlformats.org/spreadsheetml/2006/main">
  <c r="C37" i="1" l="1"/>
  <c r="D37" i="1"/>
  <c r="E37" i="1"/>
  <c r="F37" i="1"/>
  <c r="C38" i="1"/>
  <c r="D38" i="1"/>
  <c r="E38" i="1"/>
  <c r="F38" i="1"/>
  <c r="C39" i="1"/>
  <c r="D39" i="1"/>
  <c r="E39" i="1"/>
  <c r="F39" i="1"/>
  <c r="B39" i="1"/>
  <c r="B38" i="1"/>
  <c r="B3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7" i="1"/>
  <c r="B4" i="1"/>
</calcChain>
</file>

<file path=xl/sharedStrings.xml><?xml version="1.0" encoding="utf-8"?>
<sst xmlns="http://schemas.openxmlformats.org/spreadsheetml/2006/main" count="14" uniqueCount="14">
  <si>
    <t>健康管理表</t>
    <rPh sb="0" eb="2">
      <t>ケンコウ</t>
    </rPh>
    <rPh sb="2" eb="4">
      <t>カンリ</t>
    </rPh>
    <rPh sb="4" eb="5">
      <t>ヒョウ</t>
    </rPh>
    <phoneticPr fontId="2"/>
  </si>
  <si>
    <t>身長</t>
    <rPh sb="0" eb="2">
      <t>シンチョウ</t>
    </rPh>
    <phoneticPr fontId="2"/>
  </si>
  <si>
    <t>標準体重</t>
    <rPh sb="0" eb="2">
      <t>ヒョウジュン</t>
    </rPh>
    <rPh sb="2" eb="4">
      <t>タイジュウ</t>
    </rPh>
    <phoneticPr fontId="2"/>
  </si>
  <si>
    <t>cm</t>
    <phoneticPr fontId="2"/>
  </si>
  <si>
    <t>kg</t>
    <phoneticPr fontId="2"/>
  </si>
  <si>
    <t>日付</t>
    <rPh sb="0" eb="2">
      <t>ヒヅケ</t>
    </rPh>
    <phoneticPr fontId="2"/>
  </si>
  <si>
    <t>体重</t>
    <rPh sb="0" eb="2">
      <t>タイジュウ</t>
    </rPh>
    <phoneticPr fontId="2"/>
  </si>
  <si>
    <t>標準体重との差</t>
    <rPh sb="0" eb="2">
      <t>ヒョウジュン</t>
    </rPh>
    <rPh sb="2" eb="4">
      <t>タイジュウ</t>
    </rPh>
    <rPh sb="6" eb="7">
      <t>サ</t>
    </rPh>
    <phoneticPr fontId="2"/>
  </si>
  <si>
    <t>BMI</t>
    <phoneticPr fontId="2"/>
  </si>
  <si>
    <t>最高血圧</t>
    <rPh sb="0" eb="2">
      <t>サイコウ</t>
    </rPh>
    <rPh sb="2" eb="4">
      <t>ケツアツ</t>
    </rPh>
    <phoneticPr fontId="2"/>
  </si>
  <si>
    <t>最低血圧</t>
    <rPh sb="0" eb="2">
      <t>サイテイ</t>
    </rPh>
    <rPh sb="2" eb="4">
      <t>ケツアツ</t>
    </rPh>
    <phoneticPr fontId="2"/>
  </si>
  <si>
    <t>最大値</t>
    <rPh sb="0" eb="3">
      <t>サイダイチ</t>
    </rPh>
    <phoneticPr fontId="2"/>
  </si>
  <si>
    <t>最小値</t>
    <rPh sb="0" eb="3">
      <t>サイショウチ</t>
    </rPh>
    <phoneticPr fontId="2"/>
  </si>
  <si>
    <t>平均値</t>
    <rPh sb="0" eb="2">
      <t>ヘイキン</t>
    </rPh>
    <rPh sb="2" eb="3">
      <t>チ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</si>
</sst>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"/>
  </numFmts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20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7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1">
    <xf numFmtId="0" fontId="0" fillId="0" borderId="0" xfId="0">
      <alignment vertical="center"/>
    </xf>
    <xf numFmtId="0" fontId="3" fillId="0" borderId="0" xfId="0" applyFont="1">
      <alignment vertical="center"/>
    </xf>
    <xf numFmtId="0" fontId="0" fillId="0" borderId="1" xfId="0" applyBorder="1">
      <alignment vertical="center"/>
    </xf>
    <xf numFmtId="56" fontId="0" fillId="0" borderId="1" xfId="0" applyNumberFormat="1" applyBorder="1">
      <alignment vertical="center"/>
    </xf>
    <xf numFmtId="0" fontId="1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176" fontId="0" fillId="0" borderId="0" xfId="0" applyNumberFormat="1">
      <alignment vertical="center"/>
    </xf>
    <xf numFmtId="176" fontId="0" fillId="0" borderId="1" xfId="0" applyNumberFormat="1" applyBorder="1">
      <alignment vertical="center"/>
    </xf>
    <xf numFmtId="176" fontId="0" fillId="3" borderId="1" xfId="0" applyNumberFormat="1" applyFill="1" applyBorder="1">
      <alignment vertical="center"/>
    </xf>
    <xf numFmtId="1" fontId="0" fillId="3" borderId="1" xfId="0" applyNumberFormat="1" applyFill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1.xml"/><Relationship Id="rId7" Type="http://schemas.openxmlformats.org/officeDocument/2006/relationships/calcChain" Target="calcChain.xml"/><Relationship Id="rId2" Type="http://schemas.openxmlformats.org/officeDocument/2006/relationships/chartsheet" Target="chartsheets/sheet2.xml"/><Relationship Id="rId1" Type="http://schemas.openxmlformats.org/officeDocument/2006/relationships/chartsheet" Target="chart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体重推移グラフ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Sheet1!$B$6</c:f>
              <c:strCache>
                <c:ptCount val="1"/>
                <c:pt idx="0">
                  <c:v>体重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Sheet1!$A$7:$A$36</c:f>
              <c:numCache>
                <c:formatCode>m"月"d"日"</c:formatCode>
                <c:ptCount val="30"/>
                <c:pt idx="0">
                  <c:v>41791</c:v>
                </c:pt>
                <c:pt idx="1">
                  <c:v>41792</c:v>
                </c:pt>
                <c:pt idx="2">
                  <c:v>41793</c:v>
                </c:pt>
                <c:pt idx="3">
                  <c:v>41794</c:v>
                </c:pt>
                <c:pt idx="4">
                  <c:v>41795</c:v>
                </c:pt>
                <c:pt idx="5">
                  <c:v>41796</c:v>
                </c:pt>
                <c:pt idx="6">
                  <c:v>41797</c:v>
                </c:pt>
                <c:pt idx="7">
                  <c:v>41798</c:v>
                </c:pt>
                <c:pt idx="8">
                  <c:v>41799</c:v>
                </c:pt>
                <c:pt idx="9">
                  <c:v>41800</c:v>
                </c:pt>
                <c:pt idx="10">
                  <c:v>41801</c:v>
                </c:pt>
                <c:pt idx="11">
                  <c:v>41802</c:v>
                </c:pt>
                <c:pt idx="12">
                  <c:v>41803</c:v>
                </c:pt>
                <c:pt idx="13">
                  <c:v>41804</c:v>
                </c:pt>
                <c:pt idx="14">
                  <c:v>41805</c:v>
                </c:pt>
                <c:pt idx="15">
                  <c:v>41806</c:v>
                </c:pt>
                <c:pt idx="16">
                  <c:v>41807</c:v>
                </c:pt>
                <c:pt idx="17">
                  <c:v>41808</c:v>
                </c:pt>
                <c:pt idx="18">
                  <c:v>41809</c:v>
                </c:pt>
                <c:pt idx="19">
                  <c:v>41810</c:v>
                </c:pt>
                <c:pt idx="20">
                  <c:v>41811</c:v>
                </c:pt>
                <c:pt idx="21">
                  <c:v>41812</c:v>
                </c:pt>
                <c:pt idx="22">
                  <c:v>41813</c:v>
                </c:pt>
                <c:pt idx="23">
                  <c:v>41814</c:v>
                </c:pt>
                <c:pt idx="24">
                  <c:v>41815</c:v>
                </c:pt>
                <c:pt idx="25">
                  <c:v>41816</c:v>
                </c:pt>
                <c:pt idx="26">
                  <c:v>41817</c:v>
                </c:pt>
                <c:pt idx="27">
                  <c:v>41818</c:v>
                </c:pt>
                <c:pt idx="28">
                  <c:v>41819</c:v>
                </c:pt>
                <c:pt idx="29">
                  <c:v>41820</c:v>
                </c:pt>
              </c:numCache>
            </c:numRef>
          </c:cat>
          <c:val>
            <c:numRef>
              <c:f>Sheet1!$B$7:$B$36</c:f>
              <c:numCache>
                <c:formatCode>0.0</c:formatCode>
                <c:ptCount val="30"/>
                <c:pt idx="0">
                  <c:v>67</c:v>
                </c:pt>
                <c:pt idx="1">
                  <c:v>66.3</c:v>
                </c:pt>
                <c:pt idx="2">
                  <c:v>66.599999999999994</c:v>
                </c:pt>
                <c:pt idx="3">
                  <c:v>66.900000000000006</c:v>
                </c:pt>
                <c:pt idx="4">
                  <c:v>67.2</c:v>
                </c:pt>
                <c:pt idx="5">
                  <c:v>67.2</c:v>
                </c:pt>
                <c:pt idx="6">
                  <c:v>67.3</c:v>
                </c:pt>
                <c:pt idx="7">
                  <c:v>67.3</c:v>
                </c:pt>
                <c:pt idx="8">
                  <c:v>68</c:v>
                </c:pt>
                <c:pt idx="9">
                  <c:v>68.099999999999994</c:v>
                </c:pt>
                <c:pt idx="10">
                  <c:v>68</c:v>
                </c:pt>
                <c:pt idx="11">
                  <c:v>67.7</c:v>
                </c:pt>
                <c:pt idx="12">
                  <c:v>68</c:v>
                </c:pt>
                <c:pt idx="13">
                  <c:v>67.3</c:v>
                </c:pt>
                <c:pt idx="14">
                  <c:v>68.5</c:v>
                </c:pt>
                <c:pt idx="15">
                  <c:v>68.2</c:v>
                </c:pt>
                <c:pt idx="16">
                  <c:v>68.599999999999994</c:v>
                </c:pt>
                <c:pt idx="17">
                  <c:v>67</c:v>
                </c:pt>
                <c:pt idx="18">
                  <c:v>67.2</c:v>
                </c:pt>
                <c:pt idx="19">
                  <c:v>66.900000000000006</c:v>
                </c:pt>
                <c:pt idx="20">
                  <c:v>66.900000000000006</c:v>
                </c:pt>
                <c:pt idx="21">
                  <c:v>67</c:v>
                </c:pt>
                <c:pt idx="22">
                  <c:v>67.2</c:v>
                </c:pt>
                <c:pt idx="23">
                  <c:v>67.400000000000006</c:v>
                </c:pt>
                <c:pt idx="24">
                  <c:v>67.599999999999994</c:v>
                </c:pt>
                <c:pt idx="25">
                  <c:v>67.8</c:v>
                </c:pt>
                <c:pt idx="26">
                  <c:v>66.5</c:v>
                </c:pt>
                <c:pt idx="27">
                  <c:v>67</c:v>
                </c:pt>
                <c:pt idx="28">
                  <c:v>66.900000000000006</c:v>
                </c:pt>
                <c:pt idx="29">
                  <c:v>68</c:v>
                </c:pt>
              </c:numCache>
            </c:numRef>
          </c: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-1905577856"/>
        <c:axId val="-1905577312"/>
      </c:lineChart>
      <c:dateAx>
        <c:axId val="-1905577856"/>
        <c:scaling>
          <c:orientation val="minMax"/>
        </c:scaling>
        <c:delete val="0"/>
        <c:axPos val="b"/>
        <c:numFmt formatCode="m&quot;月&quot;d&quot;日&quot;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-1905577312"/>
        <c:crosses val="autoZero"/>
        <c:auto val="1"/>
        <c:lblOffset val="100"/>
        <c:baseTimeUnit val="days"/>
      </c:dateAx>
      <c:valAx>
        <c:axId val="-1905577312"/>
        <c:scaling>
          <c:orientation val="minMax"/>
        </c:scaling>
        <c:delete val="1"/>
        <c:axPos val="l"/>
        <c:numFmt formatCode="0.0" sourceLinked="1"/>
        <c:majorTickMark val="none"/>
        <c:minorTickMark val="none"/>
        <c:tickLblPos val="nextTo"/>
        <c:crossAx val="-19055778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血圧推移グラフ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Sheet1!$E$6</c:f>
              <c:strCache>
                <c:ptCount val="1"/>
                <c:pt idx="0">
                  <c:v>最高血圧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Sheet1!$A$7:$A$36</c:f>
              <c:numCache>
                <c:formatCode>m"月"d"日"</c:formatCode>
                <c:ptCount val="30"/>
                <c:pt idx="0">
                  <c:v>41791</c:v>
                </c:pt>
                <c:pt idx="1">
                  <c:v>41792</c:v>
                </c:pt>
                <c:pt idx="2">
                  <c:v>41793</c:v>
                </c:pt>
                <c:pt idx="3">
                  <c:v>41794</c:v>
                </c:pt>
                <c:pt idx="4">
                  <c:v>41795</c:v>
                </c:pt>
                <c:pt idx="5">
                  <c:v>41796</c:v>
                </c:pt>
                <c:pt idx="6">
                  <c:v>41797</c:v>
                </c:pt>
                <c:pt idx="7">
                  <c:v>41798</c:v>
                </c:pt>
                <c:pt idx="8">
                  <c:v>41799</c:v>
                </c:pt>
                <c:pt idx="9">
                  <c:v>41800</c:v>
                </c:pt>
                <c:pt idx="10">
                  <c:v>41801</c:v>
                </c:pt>
                <c:pt idx="11">
                  <c:v>41802</c:v>
                </c:pt>
                <c:pt idx="12">
                  <c:v>41803</c:v>
                </c:pt>
                <c:pt idx="13">
                  <c:v>41804</c:v>
                </c:pt>
                <c:pt idx="14">
                  <c:v>41805</c:v>
                </c:pt>
                <c:pt idx="15">
                  <c:v>41806</c:v>
                </c:pt>
                <c:pt idx="16">
                  <c:v>41807</c:v>
                </c:pt>
                <c:pt idx="17">
                  <c:v>41808</c:v>
                </c:pt>
                <c:pt idx="18">
                  <c:v>41809</c:v>
                </c:pt>
                <c:pt idx="19">
                  <c:v>41810</c:v>
                </c:pt>
                <c:pt idx="20">
                  <c:v>41811</c:v>
                </c:pt>
                <c:pt idx="21">
                  <c:v>41812</c:v>
                </c:pt>
                <c:pt idx="22">
                  <c:v>41813</c:v>
                </c:pt>
                <c:pt idx="23">
                  <c:v>41814</c:v>
                </c:pt>
                <c:pt idx="24">
                  <c:v>41815</c:v>
                </c:pt>
                <c:pt idx="25">
                  <c:v>41816</c:v>
                </c:pt>
                <c:pt idx="26">
                  <c:v>41817</c:v>
                </c:pt>
                <c:pt idx="27">
                  <c:v>41818</c:v>
                </c:pt>
                <c:pt idx="28">
                  <c:v>41819</c:v>
                </c:pt>
                <c:pt idx="29">
                  <c:v>41820</c:v>
                </c:pt>
              </c:numCache>
            </c:numRef>
          </c:cat>
          <c:val>
            <c:numRef>
              <c:f>Sheet1!$E$7:$E$36</c:f>
              <c:numCache>
                <c:formatCode>General</c:formatCode>
                <c:ptCount val="30"/>
                <c:pt idx="0">
                  <c:v>120</c:v>
                </c:pt>
                <c:pt idx="1">
                  <c:v>123</c:v>
                </c:pt>
                <c:pt idx="2">
                  <c:v>120</c:v>
                </c:pt>
                <c:pt idx="3">
                  <c:v>121</c:v>
                </c:pt>
                <c:pt idx="4">
                  <c:v>130</c:v>
                </c:pt>
                <c:pt idx="5">
                  <c:v>133</c:v>
                </c:pt>
                <c:pt idx="6">
                  <c:v>129</c:v>
                </c:pt>
                <c:pt idx="7">
                  <c:v>133</c:v>
                </c:pt>
                <c:pt idx="8">
                  <c:v>135</c:v>
                </c:pt>
                <c:pt idx="9">
                  <c:v>137</c:v>
                </c:pt>
                <c:pt idx="10">
                  <c:v>139</c:v>
                </c:pt>
                <c:pt idx="11">
                  <c:v>141</c:v>
                </c:pt>
                <c:pt idx="12">
                  <c:v>143</c:v>
                </c:pt>
                <c:pt idx="13">
                  <c:v>138</c:v>
                </c:pt>
                <c:pt idx="14">
                  <c:v>140</c:v>
                </c:pt>
                <c:pt idx="15">
                  <c:v>128</c:v>
                </c:pt>
                <c:pt idx="16">
                  <c:v>129</c:v>
                </c:pt>
                <c:pt idx="17">
                  <c:v>126</c:v>
                </c:pt>
                <c:pt idx="18">
                  <c:v>123</c:v>
                </c:pt>
                <c:pt idx="19">
                  <c:v>121</c:v>
                </c:pt>
                <c:pt idx="20">
                  <c:v>128</c:v>
                </c:pt>
                <c:pt idx="21">
                  <c:v>124</c:v>
                </c:pt>
                <c:pt idx="22">
                  <c:v>135</c:v>
                </c:pt>
                <c:pt idx="23">
                  <c:v>133</c:v>
                </c:pt>
                <c:pt idx="24">
                  <c:v>117</c:v>
                </c:pt>
                <c:pt idx="25">
                  <c:v>125</c:v>
                </c:pt>
                <c:pt idx="26">
                  <c:v>134</c:v>
                </c:pt>
                <c:pt idx="27">
                  <c:v>129</c:v>
                </c:pt>
                <c:pt idx="28">
                  <c:v>135</c:v>
                </c:pt>
                <c:pt idx="29">
                  <c:v>141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Sheet1!$F$6</c:f>
              <c:strCache>
                <c:ptCount val="1"/>
                <c:pt idx="0">
                  <c:v>最低血圧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Sheet1!$A$7:$A$36</c:f>
              <c:numCache>
                <c:formatCode>m"月"d"日"</c:formatCode>
                <c:ptCount val="30"/>
                <c:pt idx="0">
                  <c:v>41791</c:v>
                </c:pt>
                <c:pt idx="1">
                  <c:v>41792</c:v>
                </c:pt>
                <c:pt idx="2">
                  <c:v>41793</c:v>
                </c:pt>
                <c:pt idx="3">
                  <c:v>41794</c:v>
                </c:pt>
                <c:pt idx="4">
                  <c:v>41795</c:v>
                </c:pt>
                <c:pt idx="5">
                  <c:v>41796</c:v>
                </c:pt>
                <c:pt idx="6">
                  <c:v>41797</c:v>
                </c:pt>
                <c:pt idx="7">
                  <c:v>41798</c:v>
                </c:pt>
                <c:pt idx="8">
                  <c:v>41799</c:v>
                </c:pt>
                <c:pt idx="9">
                  <c:v>41800</c:v>
                </c:pt>
                <c:pt idx="10">
                  <c:v>41801</c:v>
                </c:pt>
                <c:pt idx="11">
                  <c:v>41802</c:v>
                </c:pt>
                <c:pt idx="12">
                  <c:v>41803</c:v>
                </c:pt>
                <c:pt idx="13">
                  <c:v>41804</c:v>
                </c:pt>
                <c:pt idx="14">
                  <c:v>41805</c:v>
                </c:pt>
                <c:pt idx="15">
                  <c:v>41806</c:v>
                </c:pt>
                <c:pt idx="16">
                  <c:v>41807</c:v>
                </c:pt>
                <c:pt idx="17">
                  <c:v>41808</c:v>
                </c:pt>
                <c:pt idx="18">
                  <c:v>41809</c:v>
                </c:pt>
                <c:pt idx="19">
                  <c:v>41810</c:v>
                </c:pt>
                <c:pt idx="20">
                  <c:v>41811</c:v>
                </c:pt>
                <c:pt idx="21">
                  <c:v>41812</c:v>
                </c:pt>
                <c:pt idx="22">
                  <c:v>41813</c:v>
                </c:pt>
                <c:pt idx="23">
                  <c:v>41814</c:v>
                </c:pt>
                <c:pt idx="24">
                  <c:v>41815</c:v>
                </c:pt>
                <c:pt idx="25">
                  <c:v>41816</c:v>
                </c:pt>
                <c:pt idx="26">
                  <c:v>41817</c:v>
                </c:pt>
                <c:pt idx="27">
                  <c:v>41818</c:v>
                </c:pt>
                <c:pt idx="28">
                  <c:v>41819</c:v>
                </c:pt>
                <c:pt idx="29">
                  <c:v>41820</c:v>
                </c:pt>
              </c:numCache>
            </c:numRef>
          </c:cat>
          <c:val>
            <c:numRef>
              <c:f>Sheet1!$F$7:$F$36</c:f>
              <c:numCache>
                <c:formatCode>General</c:formatCode>
                <c:ptCount val="30"/>
                <c:pt idx="0">
                  <c:v>80</c:v>
                </c:pt>
                <c:pt idx="1">
                  <c:v>71</c:v>
                </c:pt>
                <c:pt idx="2">
                  <c:v>72</c:v>
                </c:pt>
                <c:pt idx="3">
                  <c:v>73</c:v>
                </c:pt>
                <c:pt idx="4">
                  <c:v>74</c:v>
                </c:pt>
                <c:pt idx="5">
                  <c:v>65</c:v>
                </c:pt>
                <c:pt idx="6">
                  <c:v>76</c:v>
                </c:pt>
                <c:pt idx="7">
                  <c:v>77</c:v>
                </c:pt>
                <c:pt idx="8">
                  <c:v>77</c:v>
                </c:pt>
                <c:pt idx="9">
                  <c:v>78</c:v>
                </c:pt>
                <c:pt idx="10">
                  <c:v>77</c:v>
                </c:pt>
                <c:pt idx="11">
                  <c:v>78</c:v>
                </c:pt>
                <c:pt idx="12">
                  <c:v>79</c:v>
                </c:pt>
                <c:pt idx="13">
                  <c:v>80</c:v>
                </c:pt>
                <c:pt idx="14">
                  <c:v>80</c:v>
                </c:pt>
                <c:pt idx="15">
                  <c:v>79</c:v>
                </c:pt>
                <c:pt idx="16">
                  <c:v>81</c:v>
                </c:pt>
                <c:pt idx="17">
                  <c:v>78</c:v>
                </c:pt>
                <c:pt idx="18">
                  <c:v>80</c:v>
                </c:pt>
                <c:pt idx="19">
                  <c:v>79</c:v>
                </c:pt>
                <c:pt idx="20">
                  <c:v>78</c:v>
                </c:pt>
                <c:pt idx="21">
                  <c:v>78</c:v>
                </c:pt>
                <c:pt idx="22">
                  <c:v>72</c:v>
                </c:pt>
                <c:pt idx="23">
                  <c:v>72</c:v>
                </c:pt>
                <c:pt idx="24">
                  <c:v>73</c:v>
                </c:pt>
                <c:pt idx="25">
                  <c:v>74</c:v>
                </c:pt>
                <c:pt idx="26">
                  <c:v>77</c:v>
                </c:pt>
                <c:pt idx="27">
                  <c:v>75</c:v>
                </c:pt>
                <c:pt idx="28">
                  <c:v>72</c:v>
                </c:pt>
                <c:pt idx="29">
                  <c:v>78</c:v>
                </c:pt>
              </c:numCache>
            </c:numRef>
          </c: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-1649688080"/>
        <c:axId val="-1649681008"/>
      </c:lineChart>
      <c:dateAx>
        <c:axId val="-1649688080"/>
        <c:scaling>
          <c:orientation val="minMax"/>
        </c:scaling>
        <c:delete val="0"/>
        <c:axPos val="b"/>
        <c:numFmt formatCode="m&quot;月&quot;d&quot;日&quot;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-1649681008"/>
        <c:crosses val="autoZero"/>
        <c:auto val="1"/>
        <c:lblOffset val="100"/>
        <c:baseTimeUnit val="days"/>
      </c:dateAx>
      <c:valAx>
        <c:axId val="-1649681008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extTo"/>
        <c:crossAx val="-164968808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76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76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9408" cy="6078454"/>
    <xdr:graphicFrame macro="">
      <xdr:nvGraphicFramePr>
        <xdr:cNvPr id="2" name="グラフ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299408" cy="6078454"/>
    <xdr:graphicFrame macro="">
      <xdr:nvGraphicFramePr>
        <xdr:cNvPr id="2" name="グラフ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9"/>
  <sheetViews>
    <sheetView tabSelected="1" workbookViewId="0"/>
  </sheetViews>
  <sheetFormatPr defaultRowHeight="13.5" x14ac:dyDescent="0.15"/>
  <cols>
    <col min="2" max="6" width="14.625" customWidth="1"/>
  </cols>
  <sheetData>
    <row r="1" spans="1:6" ht="24" x14ac:dyDescent="0.15">
      <c r="A1" s="1" t="s">
        <v>0</v>
      </c>
    </row>
    <row r="3" spans="1:6" x14ac:dyDescent="0.15">
      <c r="A3" t="s">
        <v>1</v>
      </c>
      <c r="B3">
        <v>165</v>
      </c>
      <c r="C3" t="s">
        <v>3</v>
      </c>
    </row>
    <row r="4" spans="1:6" x14ac:dyDescent="0.15">
      <c r="A4" t="s">
        <v>2</v>
      </c>
      <c r="B4" s="7">
        <f>B3/100*B3/100*22</f>
        <v>59.895000000000003</v>
      </c>
      <c r="C4" t="s">
        <v>4</v>
      </c>
    </row>
    <row r="6" spans="1:6" x14ac:dyDescent="0.15">
      <c r="A6" s="4" t="s">
        <v>5</v>
      </c>
      <c r="B6" s="5" t="s">
        <v>6</v>
      </c>
      <c r="C6" s="5" t="s">
        <v>7</v>
      </c>
      <c r="D6" s="5" t="s">
        <v>8</v>
      </c>
      <c r="E6" s="5" t="s">
        <v>9</v>
      </c>
      <c r="F6" s="5" t="s">
        <v>10</v>
      </c>
    </row>
    <row r="7" spans="1:6" x14ac:dyDescent="0.15">
      <c r="A7" s="3">
        <v>41791</v>
      </c>
      <c r="B7" s="8">
        <v>67</v>
      </c>
      <c r="C7" s="8">
        <f>B7-$B$4</f>
        <v>7.1049999999999969</v>
      </c>
      <c r="D7" s="8">
        <f>B7/($B$3/100*$B$3/100)</f>
        <v>24.609733700642789</v>
      </c>
      <c r="E7" s="2">
        <v>120</v>
      </c>
      <c r="F7" s="2">
        <v>80</v>
      </c>
    </row>
    <row r="8" spans="1:6" x14ac:dyDescent="0.15">
      <c r="A8" s="3">
        <v>41792</v>
      </c>
      <c r="B8" s="8">
        <v>66.3</v>
      </c>
      <c r="C8" s="8">
        <f t="shared" ref="C8:C36" si="0">B8-$B$4</f>
        <v>6.404999999999994</v>
      </c>
      <c r="D8" s="8">
        <f t="shared" ref="D8:D36" si="1">B8/($B$3/100*$B$3/100)</f>
        <v>24.352617079889804</v>
      </c>
      <c r="E8" s="2">
        <v>123</v>
      </c>
      <c r="F8" s="2">
        <v>71</v>
      </c>
    </row>
    <row r="9" spans="1:6" x14ac:dyDescent="0.15">
      <c r="A9" s="3">
        <v>41793</v>
      </c>
      <c r="B9" s="8">
        <v>66.599999999999994</v>
      </c>
      <c r="C9" s="8">
        <f t="shared" si="0"/>
        <v>6.7049999999999912</v>
      </c>
      <c r="D9" s="8">
        <f t="shared" si="1"/>
        <v>24.462809917355369</v>
      </c>
      <c r="E9" s="2">
        <v>120</v>
      </c>
      <c r="F9" s="2">
        <v>72</v>
      </c>
    </row>
    <row r="10" spans="1:6" x14ac:dyDescent="0.15">
      <c r="A10" s="3">
        <v>41794</v>
      </c>
      <c r="B10" s="8">
        <v>66.900000000000006</v>
      </c>
      <c r="C10" s="8">
        <f t="shared" si="0"/>
        <v>7.0050000000000026</v>
      </c>
      <c r="D10" s="8">
        <f t="shared" si="1"/>
        <v>24.573002754820937</v>
      </c>
      <c r="E10" s="2">
        <v>121</v>
      </c>
      <c r="F10" s="2">
        <v>73</v>
      </c>
    </row>
    <row r="11" spans="1:6" x14ac:dyDescent="0.15">
      <c r="A11" s="3">
        <v>41795</v>
      </c>
      <c r="B11" s="8">
        <v>67.2</v>
      </c>
      <c r="C11" s="8">
        <f t="shared" si="0"/>
        <v>7.3049999999999997</v>
      </c>
      <c r="D11" s="8">
        <f t="shared" si="1"/>
        <v>24.683195592286502</v>
      </c>
      <c r="E11" s="2">
        <v>130</v>
      </c>
      <c r="F11" s="2">
        <v>74</v>
      </c>
    </row>
    <row r="12" spans="1:6" x14ac:dyDescent="0.15">
      <c r="A12" s="3">
        <v>41796</v>
      </c>
      <c r="B12" s="8">
        <v>67.2</v>
      </c>
      <c r="C12" s="8">
        <f t="shared" si="0"/>
        <v>7.3049999999999997</v>
      </c>
      <c r="D12" s="8">
        <f t="shared" si="1"/>
        <v>24.683195592286502</v>
      </c>
      <c r="E12" s="2">
        <v>133</v>
      </c>
      <c r="F12" s="2">
        <v>65</v>
      </c>
    </row>
    <row r="13" spans="1:6" x14ac:dyDescent="0.15">
      <c r="A13" s="3">
        <v>41797</v>
      </c>
      <c r="B13" s="8">
        <v>67.3</v>
      </c>
      <c r="C13" s="8">
        <f t="shared" si="0"/>
        <v>7.404999999999994</v>
      </c>
      <c r="D13" s="8">
        <f t="shared" si="1"/>
        <v>24.719926538108353</v>
      </c>
      <c r="E13" s="2">
        <v>129</v>
      </c>
      <c r="F13" s="2">
        <v>76</v>
      </c>
    </row>
    <row r="14" spans="1:6" x14ac:dyDescent="0.15">
      <c r="A14" s="3">
        <v>41798</v>
      </c>
      <c r="B14" s="8">
        <v>67.3</v>
      </c>
      <c r="C14" s="8">
        <f t="shared" si="0"/>
        <v>7.404999999999994</v>
      </c>
      <c r="D14" s="8">
        <f t="shared" si="1"/>
        <v>24.719926538108353</v>
      </c>
      <c r="E14" s="2">
        <v>133</v>
      </c>
      <c r="F14" s="2">
        <v>77</v>
      </c>
    </row>
    <row r="15" spans="1:6" x14ac:dyDescent="0.15">
      <c r="A15" s="3">
        <v>41799</v>
      </c>
      <c r="B15" s="8">
        <v>68</v>
      </c>
      <c r="C15" s="8">
        <f t="shared" si="0"/>
        <v>8.1049999999999969</v>
      </c>
      <c r="D15" s="8">
        <f t="shared" si="1"/>
        <v>24.977043158861338</v>
      </c>
      <c r="E15" s="2">
        <v>135</v>
      </c>
      <c r="F15" s="2">
        <v>77</v>
      </c>
    </row>
    <row r="16" spans="1:6" x14ac:dyDescent="0.15">
      <c r="A16" s="3">
        <v>41800</v>
      </c>
      <c r="B16" s="8">
        <v>68.099999999999994</v>
      </c>
      <c r="C16" s="8">
        <f t="shared" si="0"/>
        <v>8.2049999999999912</v>
      </c>
      <c r="D16" s="8">
        <f t="shared" si="1"/>
        <v>25.013774104683193</v>
      </c>
      <c r="E16" s="2">
        <v>137</v>
      </c>
      <c r="F16" s="2">
        <v>78</v>
      </c>
    </row>
    <row r="17" spans="1:6" x14ac:dyDescent="0.15">
      <c r="A17" s="3">
        <v>41801</v>
      </c>
      <c r="B17" s="8">
        <v>68</v>
      </c>
      <c r="C17" s="8">
        <f t="shared" si="0"/>
        <v>8.1049999999999969</v>
      </c>
      <c r="D17" s="8">
        <f t="shared" si="1"/>
        <v>24.977043158861338</v>
      </c>
      <c r="E17" s="2">
        <v>139</v>
      </c>
      <c r="F17" s="2">
        <v>77</v>
      </c>
    </row>
    <row r="18" spans="1:6" x14ac:dyDescent="0.15">
      <c r="A18" s="3">
        <v>41802</v>
      </c>
      <c r="B18" s="8">
        <v>67.7</v>
      </c>
      <c r="C18" s="8">
        <f t="shared" si="0"/>
        <v>7.8049999999999997</v>
      </c>
      <c r="D18" s="8">
        <f t="shared" si="1"/>
        <v>24.866850321395777</v>
      </c>
      <c r="E18" s="2">
        <v>141</v>
      </c>
      <c r="F18" s="2">
        <v>78</v>
      </c>
    </row>
    <row r="19" spans="1:6" x14ac:dyDescent="0.15">
      <c r="A19" s="3">
        <v>41803</v>
      </c>
      <c r="B19" s="8">
        <v>68</v>
      </c>
      <c r="C19" s="8">
        <f t="shared" si="0"/>
        <v>8.1049999999999969</v>
      </c>
      <c r="D19" s="8">
        <f t="shared" si="1"/>
        <v>24.977043158861338</v>
      </c>
      <c r="E19" s="2">
        <v>143</v>
      </c>
      <c r="F19" s="2">
        <v>79</v>
      </c>
    </row>
    <row r="20" spans="1:6" x14ac:dyDescent="0.15">
      <c r="A20" s="3">
        <v>41804</v>
      </c>
      <c r="B20" s="8">
        <v>67.3</v>
      </c>
      <c r="C20" s="8">
        <f t="shared" si="0"/>
        <v>7.404999999999994</v>
      </c>
      <c r="D20" s="8">
        <f t="shared" si="1"/>
        <v>24.719926538108353</v>
      </c>
      <c r="E20" s="2">
        <v>138</v>
      </c>
      <c r="F20" s="2">
        <v>80</v>
      </c>
    </row>
    <row r="21" spans="1:6" x14ac:dyDescent="0.15">
      <c r="A21" s="3">
        <v>41805</v>
      </c>
      <c r="B21" s="8">
        <v>68.5</v>
      </c>
      <c r="C21" s="8">
        <f t="shared" si="0"/>
        <v>8.6049999999999969</v>
      </c>
      <c r="D21" s="8">
        <f t="shared" si="1"/>
        <v>25.160697887970613</v>
      </c>
      <c r="E21" s="2">
        <v>140</v>
      </c>
      <c r="F21" s="2">
        <v>80</v>
      </c>
    </row>
    <row r="22" spans="1:6" x14ac:dyDescent="0.15">
      <c r="A22" s="3">
        <v>41806</v>
      </c>
      <c r="B22" s="8">
        <v>68.2</v>
      </c>
      <c r="C22" s="8">
        <f t="shared" si="0"/>
        <v>8.3049999999999997</v>
      </c>
      <c r="D22" s="8">
        <f t="shared" si="1"/>
        <v>25.050505050505052</v>
      </c>
      <c r="E22" s="2">
        <v>128</v>
      </c>
      <c r="F22" s="2">
        <v>79</v>
      </c>
    </row>
    <row r="23" spans="1:6" x14ac:dyDescent="0.15">
      <c r="A23" s="3">
        <v>41807</v>
      </c>
      <c r="B23" s="8">
        <v>68.599999999999994</v>
      </c>
      <c r="C23" s="8">
        <f t="shared" si="0"/>
        <v>8.7049999999999912</v>
      </c>
      <c r="D23" s="8">
        <f t="shared" si="1"/>
        <v>25.197428833792468</v>
      </c>
      <c r="E23" s="2">
        <v>129</v>
      </c>
      <c r="F23" s="2">
        <v>81</v>
      </c>
    </row>
    <row r="24" spans="1:6" x14ac:dyDescent="0.15">
      <c r="A24" s="3">
        <v>41808</v>
      </c>
      <c r="B24" s="8">
        <v>67</v>
      </c>
      <c r="C24" s="8">
        <f t="shared" si="0"/>
        <v>7.1049999999999969</v>
      </c>
      <c r="D24" s="8">
        <f t="shared" si="1"/>
        <v>24.609733700642789</v>
      </c>
      <c r="E24" s="2">
        <v>126</v>
      </c>
      <c r="F24" s="2">
        <v>78</v>
      </c>
    </row>
    <row r="25" spans="1:6" x14ac:dyDescent="0.15">
      <c r="A25" s="3">
        <v>41809</v>
      </c>
      <c r="B25" s="8">
        <v>67.2</v>
      </c>
      <c r="C25" s="8">
        <f t="shared" si="0"/>
        <v>7.3049999999999997</v>
      </c>
      <c r="D25" s="8">
        <f t="shared" si="1"/>
        <v>24.683195592286502</v>
      </c>
      <c r="E25" s="2">
        <v>123</v>
      </c>
      <c r="F25" s="2">
        <v>80</v>
      </c>
    </row>
    <row r="26" spans="1:6" x14ac:dyDescent="0.15">
      <c r="A26" s="3">
        <v>41810</v>
      </c>
      <c r="B26" s="8">
        <v>66.900000000000006</v>
      </c>
      <c r="C26" s="8">
        <f t="shared" si="0"/>
        <v>7.0050000000000026</v>
      </c>
      <c r="D26" s="8">
        <f t="shared" si="1"/>
        <v>24.573002754820937</v>
      </c>
      <c r="E26" s="2">
        <v>121</v>
      </c>
      <c r="F26" s="2">
        <v>79</v>
      </c>
    </row>
    <row r="27" spans="1:6" x14ac:dyDescent="0.15">
      <c r="A27" s="3">
        <v>41811</v>
      </c>
      <c r="B27" s="8">
        <v>66.900000000000006</v>
      </c>
      <c r="C27" s="8">
        <f t="shared" si="0"/>
        <v>7.0050000000000026</v>
      </c>
      <c r="D27" s="8">
        <f t="shared" si="1"/>
        <v>24.573002754820937</v>
      </c>
      <c r="E27" s="2">
        <v>128</v>
      </c>
      <c r="F27" s="2">
        <v>78</v>
      </c>
    </row>
    <row r="28" spans="1:6" x14ac:dyDescent="0.15">
      <c r="A28" s="3">
        <v>41812</v>
      </c>
      <c r="B28" s="8">
        <v>67</v>
      </c>
      <c r="C28" s="8">
        <f t="shared" si="0"/>
        <v>7.1049999999999969</v>
      </c>
      <c r="D28" s="8">
        <f t="shared" si="1"/>
        <v>24.609733700642789</v>
      </c>
      <c r="E28" s="2">
        <v>124</v>
      </c>
      <c r="F28" s="2">
        <v>78</v>
      </c>
    </row>
    <row r="29" spans="1:6" x14ac:dyDescent="0.15">
      <c r="A29" s="3">
        <v>41813</v>
      </c>
      <c r="B29" s="8">
        <v>67.2</v>
      </c>
      <c r="C29" s="8">
        <f t="shared" si="0"/>
        <v>7.3049999999999997</v>
      </c>
      <c r="D29" s="8">
        <f t="shared" si="1"/>
        <v>24.683195592286502</v>
      </c>
      <c r="E29" s="2">
        <v>135</v>
      </c>
      <c r="F29" s="2">
        <v>72</v>
      </c>
    </row>
    <row r="30" spans="1:6" x14ac:dyDescent="0.15">
      <c r="A30" s="3">
        <v>41814</v>
      </c>
      <c r="B30" s="8">
        <v>67.400000000000006</v>
      </c>
      <c r="C30" s="8">
        <f t="shared" si="0"/>
        <v>7.5050000000000026</v>
      </c>
      <c r="D30" s="8">
        <f t="shared" si="1"/>
        <v>24.756657483930212</v>
      </c>
      <c r="E30" s="2">
        <v>133</v>
      </c>
      <c r="F30" s="2">
        <v>72</v>
      </c>
    </row>
    <row r="31" spans="1:6" x14ac:dyDescent="0.15">
      <c r="A31" s="3">
        <v>41815</v>
      </c>
      <c r="B31" s="8">
        <v>67.599999999999994</v>
      </c>
      <c r="C31" s="8">
        <f t="shared" si="0"/>
        <v>7.7049999999999912</v>
      </c>
      <c r="D31" s="8">
        <f t="shared" si="1"/>
        <v>24.830119375573918</v>
      </c>
      <c r="E31" s="2">
        <v>117</v>
      </c>
      <c r="F31" s="2">
        <v>73</v>
      </c>
    </row>
    <row r="32" spans="1:6" x14ac:dyDescent="0.15">
      <c r="A32" s="3">
        <v>41816</v>
      </c>
      <c r="B32" s="8">
        <v>67.8</v>
      </c>
      <c r="C32" s="8">
        <f t="shared" si="0"/>
        <v>7.904999999999994</v>
      </c>
      <c r="D32" s="8">
        <f t="shared" si="1"/>
        <v>24.903581267217628</v>
      </c>
      <c r="E32" s="2">
        <v>125</v>
      </c>
      <c r="F32" s="2">
        <v>74</v>
      </c>
    </row>
    <row r="33" spans="1:6" x14ac:dyDescent="0.15">
      <c r="A33" s="3">
        <v>41817</v>
      </c>
      <c r="B33" s="8">
        <v>66.5</v>
      </c>
      <c r="C33" s="8">
        <f t="shared" si="0"/>
        <v>6.6049999999999969</v>
      </c>
      <c r="D33" s="8">
        <f t="shared" si="1"/>
        <v>24.426078971533517</v>
      </c>
      <c r="E33" s="2">
        <v>134</v>
      </c>
      <c r="F33" s="2">
        <v>77</v>
      </c>
    </row>
    <row r="34" spans="1:6" x14ac:dyDescent="0.15">
      <c r="A34" s="3">
        <v>41818</v>
      </c>
      <c r="B34" s="8">
        <v>67</v>
      </c>
      <c r="C34" s="8">
        <f t="shared" si="0"/>
        <v>7.1049999999999969</v>
      </c>
      <c r="D34" s="8">
        <f t="shared" si="1"/>
        <v>24.609733700642789</v>
      </c>
      <c r="E34" s="2">
        <v>129</v>
      </c>
      <c r="F34" s="2">
        <v>75</v>
      </c>
    </row>
    <row r="35" spans="1:6" x14ac:dyDescent="0.15">
      <c r="A35" s="3">
        <v>41819</v>
      </c>
      <c r="B35" s="8">
        <v>66.900000000000006</v>
      </c>
      <c r="C35" s="8">
        <f t="shared" si="0"/>
        <v>7.0050000000000026</v>
      </c>
      <c r="D35" s="8">
        <f t="shared" si="1"/>
        <v>24.573002754820937</v>
      </c>
      <c r="E35" s="2">
        <v>135</v>
      </c>
      <c r="F35" s="2">
        <v>72</v>
      </c>
    </row>
    <row r="36" spans="1:6" x14ac:dyDescent="0.15">
      <c r="A36" s="3">
        <v>41820</v>
      </c>
      <c r="B36" s="8">
        <v>68</v>
      </c>
      <c r="C36" s="8">
        <f t="shared" si="0"/>
        <v>8.1049999999999969</v>
      </c>
      <c r="D36" s="8">
        <f t="shared" si="1"/>
        <v>24.977043158861338</v>
      </c>
      <c r="E36" s="2">
        <v>141</v>
      </c>
      <c r="F36" s="2">
        <v>78</v>
      </c>
    </row>
    <row r="37" spans="1:6" x14ac:dyDescent="0.15">
      <c r="A37" s="6" t="s">
        <v>13</v>
      </c>
      <c r="B37" s="9">
        <f>AVERAGE(B7:B36)</f>
        <v>67.38666666666667</v>
      </c>
      <c r="C37" s="9">
        <f t="shared" ref="C37:F37" si="2">AVERAGE(C7:C36)</f>
        <v>7.4916666666666618</v>
      </c>
      <c r="D37" s="9">
        <f t="shared" si="2"/>
        <v>24.751760024487297</v>
      </c>
      <c r="E37" s="10">
        <f t="shared" si="2"/>
        <v>130.33333333333334</v>
      </c>
      <c r="F37" s="10">
        <f t="shared" si="2"/>
        <v>76.099999999999994</v>
      </c>
    </row>
    <row r="38" spans="1:6" x14ac:dyDescent="0.15">
      <c r="A38" s="6" t="s">
        <v>11</v>
      </c>
      <c r="B38" s="9">
        <f>MAX(B7:B36)</f>
        <v>68.599999999999994</v>
      </c>
      <c r="C38" s="9">
        <f t="shared" ref="C38:F38" si="3">MAX(C7:C36)</f>
        <v>8.7049999999999912</v>
      </c>
      <c r="D38" s="9">
        <f t="shared" si="3"/>
        <v>25.197428833792468</v>
      </c>
      <c r="E38" s="10">
        <f t="shared" si="3"/>
        <v>143</v>
      </c>
      <c r="F38" s="10">
        <f t="shared" si="3"/>
        <v>81</v>
      </c>
    </row>
    <row r="39" spans="1:6" x14ac:dyDescent="0.15">
      <c r="A39" s="6" t="s">
        <v>12</v>
      </c>
      <c r="B39" s="9">
        <f>MIN(B7:B36)</f>
        <v>66.3</v>
      </c>
      <c r="C39" s="9">
        <f t="shared" ref="C39:F39" si="4">MIN(C7:C36)</f>
        <v>6.404999999999994</v>
      </c>
      <c r="D39" s="9">
        <f t="shared" si="4"/>
        <v>24.352617079889804</v>
      </c>
      <c r="E39" s="10">
        <f t="shared" si="4"/>
        <v>117</v>
      </c>
      <c r="F39" s="10">
        <f t="shared" si="4"/>
        <v>65</v>
      </c>
    </row>
  </sheetData>
  <phoneticPr fontId="2"/>
  <pageMargins left="0.7" right="0.7" top="0.75" bottom="0.75" header="0.3" footer="0.3"/>
  <pageSetup paperSize="9" orientation="portrait" horizontalDpi="360" verticalDpi="36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2</vt:i4>
      </vt:variant>
    </vt:vector>
  </HeadingPairs>
  <TitlesOfParts>
    <vt:vector size="3" baseType="lpstr">
      <vt:lpstr>Sheet1</vt:lpstr>
      <vt:lpstr>Graph1</vt:lpstr>
      <vt:lpstr>Graph2</vt:lpstr>
    </vt:vector>
  </TitlesOfParts>
  <Company>富士通エフ・オー・エム株式会社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FOM出版</cp:lastModifiedBy>
  <dcterms:created xsi:type="dcterms:W3CDTF">2012-01-10T02:22:58Z</dcterms:created>
  <dcterms:modified xsi:type="dcterms:W3CDTF">2014-04-04T01:58:07Z</dcterms:modified>
</cp:coreProperties>
</file>